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LH_Katõsilla tee ehitamine/"/>
    </mc:Choice>
  </mc:AlternateContent>
  <xr:revisionPtr revIDLastSave="2792" documentId="13_ncr:1_{527BB10C-8909-4436-9A7C-A24F53E7C016}" xr6:coauthVersionLast="47" xr6:coauthVersionMax="47" xr10:uidLastSave="{D0370550-649C-4E1B-B04C-D9E042783756}"/>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0" i="11" l="1"/>
  <c r="G51" i="11"/>
  <c r="G52" i="11"/>
  <c r="G53" i="11"/>
  <c r="G49"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10" i="11"/>
  <c r="G54" i="11" l="1"/>
</calcChain>
</file>

<file path=xl/sharedStrings.xml><?xml version="1.0" encoding="utf-8"?>
<sst xmlns="http://schemas.openxmlformats.org/spreadsheetml/2006/main" count="107" uniqueCount="67">
  <si>
    <t>Töö kirjeldus</t>
  </si>
  <si>
    <t>Maksumus kokku</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</si>
  <si>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</si>
  <si>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</si>
  <si>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</si>
  <si>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</si>
  <si>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</si>
  <si>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</si>
  <si>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</si>
  <si>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</si>
  <si>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</si>
  <si>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</si>
  <si>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</si>
  <si>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</si>
  <si>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</si>
  <si>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</si>
  <si>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</si>
  <si>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</si>
  <si>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221 "Anna teed" komplekti paigaldamine koos eelteavitusmärgiga 221+811 (suurusgrupp 2)</t>
  </si>
  <si>
    <t>tm</t>
  </si>
  <si>
    <t>Geotekstiili (Deklareeritud tõmbetugevus MD/CMD ≥20 kN/m, 5,0 m lai) paigaldamine tihendatud ja profileeritud tee-elemendi muldele</t>
  </si>
  <si>
    <t>Geotekstiili (Deklareeritud tõmbetugevus MD/CMD ≥20 kN/m, 5,0 m lai) paigaldamine tihendatud ja profileeritud tee muldele</t>
  </si>
  <si>
    <t>Kruusast aluse ehitamine koos tihendamisega, sorteeritud kruus Positsioon nr. 4, H=20sm (+materjal ja vedu karjäärist)</t>
  </si>
  <si>
    <t>Kruusast katte ehitamine koos tihendamisega, purustatud kruus, Positsioon nr. 6 H=10 cm (+materjal ja vedu karjäärist)</t>
  </si>
  <si>
    <t>Koordinaatidega seotud teostusjoonise koostamine (RMK nõuete kohane ja digitaalne)</t>
  </si>
  <si>
    <t>Tee rajatiste mahamärkimine</t>
  </si>
  <si>
    <t>Kruusast teealuse ehitustööd koos tihendamise ja profileerimisega H=20sm, Sorteeritud kruus, Positsioon nr. 4 (+materjal ja vedu karjäärist)</t>
  </si>
  <si>
    <t>Kruusast teekatte ehitustööd koos tihendamisega ja profileerimisega, H=10 cm, Purustatud kruus, Positsioon nr. 6, (+materjal ja vedu karjäärist)</t>
  </si>
  <si>
    <t>Võsa, peenmetsa ja metsa raie, koondamine hunnikutesse ja kokkuvedu 500m</t>
  </si>
  <si>
    <t>0,46 km</t>
  </si>
  <si>
    <t>Tee- ja kraavitrassi ning teerajatiste alune kändude juurimine ekskavaatoriga</t>
  </si>
  <si>
    <t>Uute kraavide ja nõvade mahamärkimine</t>
  </si>
  <si>
    <t>Kraavide kaevamine ja setetest puhastamine, I-II gr. pinnas koos pinnase laialiajamisega</t>
  </si>
  <si>
    <t>Nõlvajalami ja põhja kindlustamine tüüp. Kkl</t>
  </si>
  <si>
    <t>Truupide mahamärkimine</t>
  </si>
  <si>
    <t>D=40 cm plasttruubi torustiku, tüüp 40PT, ehitamine (profileeritud plasttoru, SN8)</t>
  </si>
  <si>
    <t>D=50 cm plasttruubi torustiku, tüüp 50PT, ehitamine (profileeritud plasttoru, SN8)</t>
  </si>
  <si>
    <t xml:space="preserve">D=40 cm plasttruubi mattotsaku ehitamine (tüüp MAO) </t>
  </si>
  <si>
    <t>2 otsakut</t>
  </si>
  <si>
    <t xml:space="preserve">D=50 cm plasttruubi mattotsaku ehitamine (tüüp MAO) </t>
  </si>
  <si>
    <t>Tee parameetrite ja -elementide mahamärkimine (telg, servad, kraavide siseservad)</t>
  </si>
  <si>
    <t>Olemasoleva teemulde töötlemine profiili koos teekraede likvideerimisega ning mulde tihendamisega</t>
  </si>
  <si>
    <t>Teemulde ehitamine teekraavide pinnasest, koos tihendamisega ja profileerimisega, H=20 cm</t>
  </si>
  <si>
    <t>Mahasõidukoht M3 muldkeha ja katendi ehitamine koos tihendamisega (L=10 m, R=10 m) s.h.</t>
  </si>
  <si>
    <t>Mulde ehitamine juurdeveetavast pinnasest (kruusliiv (k≥0,5m/24h)) paigaldamine ja tihendamine H=20sm (+materjal ja vedu karjäärist)</t>
  </si>
  <si>
    <t>T kujulise tagasipööramise koha TP-T muldkeha ja katendi ehitamine koos tihendamisega (L=50 m, R=17,75m) s.h.</t>
  </si>
  <si>
    <t>Riigitee nr 25112 Rõuge – Vastse-Roosa tee km 25,03 ja Katõsilla tee ristumiskoha muldkeha ja katendi ehitamine koos tihendamisega s.h.</t>
  </si>
  <si>
    <t>Mulde ehitamine juurdeveetavast pinnasest (kruusliiv (k≥0,5m/24h)) paigaldamine ja tihendamine (+materjal ja vedu karjäärist)</t>
  </si>
  <si>
    <t>Kruusast aluse ehitamine koos tihendamisega, sorteeritud kruus Positsioon nr. 4, H=30sm (+materjal ja vedu karjäärist)</t>
  </si>
  <si>
    <t>Peenarde kindlustamine koos tihendamisega, purustatud kruus, Positsioon nr. 6 H=6 cm (+materjal ja vedu karjäärist)</t>
  </si>
  <si>
    <t>Muru kasvualuse rajamine ja külv, h= 10 cm</t>
  </si>
  <si>
    <t>Liiklusmärgi 341 "Massipiirang" komplekti paigaldamine koos lisateatetahvliga 891b "Välja arvatud RMK loal" (suurusgrupp 2)</t>
  </si>
  <si>
    <r>
      <t>m</t>
    </r>
    <r>
      <rPr>
        <vertAlign val="superscript"/>
        <sz val="10"/>
        <color theme="1"/>
        <rFont val="Arial"/>
        <family val="2"/>
        <charset val="186"/>
      </rPr>
      <t>2</t>
    </r>
  </si>
  <si>
    <r>
      <t>m</t>
    </r>
    <r>
      <rPr>
        <vertAlign val="superscript"/>
        <sz val="10"/>
        <color theme="1"/>
        <rFont val="Arial"/>
        <family val="2"/>
        <charset val="186"/>
      </rPr>
      <t>3</t>
    </r>
  </si>
  <si>
    <r>
      <t>Kasvupinnase eemaldamine (h</t>
    </r>
    <r>
      <rPr>
        <i/>
        <vertAlign val="subscript"/>
        <sz val="10"/>
        <color theme="1"/>
        <rFont val="Arial"/>
        <family val="2"/>
        <charset val="186"/>
      </rPr>
      <t>keskm</t>
    </r>
    <r>
      <rPr>
        <i/>
        <sz val="10"/>
        <rFont val="Arial"/>
        <family val="2"/>
        <charset val="186"/>
      </rPr>
      <t>=15</t>
    </r>
    <r>
      <rPr>
        <i/>
        <sz val="10"/>
        <color theme="1"/>
        <rFont val="Arial"/>
        <family val="2"/>
        <charset val="186"/>
      </rPr>
      <t xml:space="preserve"> cm)</t>
    </r>
  </si>
  <si>
    <t>Mõõtühik</t>
  </si>
  <si>
    <t>1 kmpl</t>
  </si>
  <si>
    <t>PAKKUMUSE MAKSUMUSE VORM</t>
  </si>
  <si>
    <t>Pakkuja täidab kollasega märgitud lahtrid!</t>
  </si>
  <si>
    <t>Lihthankemenetlus „Katõsilla tee ehitamine“
Viitenumber: 277861
Lisa 2 - Pakkumuse maksumuse vorm</t>
  </si>
  <si>
    <t>Ühe (1) ühiku hind, EUR km-ta</t>
  </si>
  <si>
    <t>Maksumus KOKKU, EUR km-ta</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</si>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</sst>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 &quot;€&quot;"/>
  </numFmts>
  <fonts count="33"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sz val="10"/>
      <color indexed="8"/>
      <name val="Arial"/>
      <family val="2"/>
      <charset val="186"/>
    </font>
    <font>
      <vertAlign val="superscript"/>
      <sz val="10"/>
      <color theme="1"/>
      <name val="Arial"/>
      <family val="2"/>
      <charset val="186"/>
    </font>
    <font>
      <i/>
      <sz val="10"/>
      <name val="Arial"/>
      <family val="2"/>
      <charset val="186"/>
    </font>
    <font>
      <i/>
      <sz val="10"/>
      <color theme="1"/>
      <name val="Arial"/>
      <family val="2"/>
      <charset val="186"/>
    </font>
    <font>
      <b/>
      <sz val="10"/>
      <color theme="1"/>
      <name val="Arial"/>
      <family val="2"/>
      <charset val="186"/>
    </font>
    <font>
      <i/>
      <vertAlign val="subscript"/>
      <sz val="10"/>
      <color theme="1"/>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s>
  <cellStyleXfs count="7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1" fillId="0" borderId="0"/>
    <xf numFmtId="0" fontId="4" fillId="0" borderId="0"/>
    <xf numFmtId="0" fontId="1" fillId="0" borderId="0"/>
  </cellStyleXfs>
  <cellXfs count="78">
    <xf numFmtId="0" fontId="0" fillId="0" borderId="0" xfId="0"/>
    <xf numFmtId="0" fontId="1" fillId="0" borderId="10" xfId="0" applyFont="1" applyBorder="1" applyAlignment="1">
      <alignment horizontal="center" vertical="center" wrapText="1"/>
    </xf>
    <xf numFmtId="0" fontId="23" fillId="0" borderId="11" xfId="0" applyFont="1" applyBorder="1" applyAlignment="1">
      <alignment horizontal="center" vertical="center" wrapText="1"/>
    </xf>
    <xf numFmtId="4" fontId="23" fillId="0" borderId="12" xfId="0" applyNumberFormat="1" applyFont="1" applyBorder="1" applyAlignment="1">
      <alignment horizontal="center" vertical="center" wrapText="1"/>
    </xf>
    <xf numFmtId="0" fontId="1" fillId="0" borderId="0" xfId="0" applyFont="1" applyAlignment="1">
      <alignment vertical="center"/>
    </xf>
    <xf numFmtId="0" fontId="1" fillId="0" borderId="15" xfId="0" applyFont="1" applyBorder="1" applyAlignment="1">
      <alignment horizontal="center" vertical="center" wrapText="1"/>
    </xf>
    <xf numFmtId="0" fontId="23" fillId="0" borderId="14" xfId="0" applyFont="1" applyBorder="1" applyAlignment="1">
      <alignment horizontal="center" vertical="center" wrapText="1"/>
    </xf>
    <xf numFmtId="4" fontId="23" fillId="0" borderId="16"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1" fillId="0" borderId="19" xfId="0" applyFont="1" applyBorder="1" applyAlignment="1">
      <alignment horizontal="center" vertical="center" wrapText="1"/>
    </xf>
    <xf numFmtId="4" fontId="23" fillId="0" borderId="17" xfId="0" applyNumberFormat="1" applyFont="1" applyBorder="1" applyAlignment="1">
      <alignment horizontal="center" vertical="center" wrapText="1"/>
    </xf>
    <xf numFmtId="0" fontId="1" fillId="0" borderId="21" xfId="0" applyFont="1" applyBorder="1" applyAlignment="1">
      <alignment horizontal="center" vertical="center"/>
    </xf>
    <xf numFmtId="0" fontId="1" fillId="0" borderId="15" xfId="0" applyFont="1" applyBorder="1" applyAlignment="1">
      <alignment horizontal="center" vertical="center"/>
    </xf>
    <xf numFmtId="0" fontId="22" fillId="0" borderId="14" xfId="0" applyFont="1" applyBorder="1" applyAlignment="1">
      <alignment horizontal="left" vertical="center" wrapText="1"/>
    </xf>
    <xf numFmtId="0" fontId="22" fillId="0" borderId="14" xfId="0" applyFont="1" applyBorder="1" applyAlignment="1">
      <alignment horizontal="center" vertical="center" wrapText="1"/>
    </xf>
    <xf numFmtId="0" fontId="24" fillId="0" borderId="14" xfId="76" applyFont="1" applyBorder="1" applyAlignment="1">
      <alignment horizontal="left" vertical="center" wrapText="1"/>
    </xf>
    <xf numFmtId="0" fontId="1" fillId="0" borderId="14" xfId="0" applyFont="1" applyBorder="1" applyAlignment="1">
      <alignment horizontal="left" vertical="center" wrapText="1"/>
    </xf>
    <xf numFmtId="0" fontId="23" fillId="0" borderId="14" xfId="0" applyFont="1" applyBorder="1" applyAlignment="1">
      <alignment horizontal="left" vertical="center" wrapText="1"/>
    </xf>
    <xf numFmtId="0" fontId="26" fillId="0" borderId="14" xfId="0" applyFont="1" applyBorder="1" applyAlignment="1">
      <alignment horizontal="right" vertical="center" wrapText="1"/>
    </xf>
    <xf numFmtId="3" fontId="27" fillId="0" borderId="14" xfId="0" applyNumberFormat="1" applyFont="1" applyBorder="1" applyAlignment="1">
      <alignment horizontal="right" vertical="center" wrapText="1"/>
    </xf>
    <xf numFmtId="0" fontId="26" fillId="0" borderId="14" xfId="42" applyFont="1" applyBorder="1" applyAlignment="1">
      <alignment horizontal="right" vertical="center" wrapText="1"/>
    </xf>
    <xf numFmtId="0" fontId="28" fillId="0" borderId="14" xfId="0" applyFont="1" applyBorder="1" applyAlignment="1">
      <alignment horizontal="left" vertical="center" wrapText="1"/>
    </xf>
    <xf numFmtId="0" fontId="27" fillId="0" borderId="14" xfId="0" applyFont="1" applyBorder="1" applyAlignment="1">
      <alignment horizontal="right" vertical="center" wrapText="1"/>
    </xf>
    <xf numFmtId="0" fontId="1" fillId="24" borderId="14" xfId="0" applyFont="1" applyFill="1" applyBorder="1" applyAlignment="1">
      <alignment horizontal="center" vertical="center"/>
    </xf>
    <xf numFmtId="0" fontId="23" fillId="0" borderId="20" xfId="0" applyFont="1" applyBorder="1" applyAlignment="1">
      <alignment horizontal="center" vertical="center"/>
    </xf>
    <xf numFmtId="0" fontId="22" fillId="0" borderId="0" xfId="0" applyFont="1" applyAlignment="1">
      <alignment horizontal="right" vertical="center"/>
    </xf>
    <xf numFmtId="0" fontId="22" fillId="0" borderId="0" xfId="0" applyFont="1" applyAlignment="1">
      <alignment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24" fillId="0" borderId="0" xfId="0" applyFont="1" applyAlignment="1">
      <alignment vertical="center"/>
    </xf>
    <xf numFmtId="0" fontId="1" fillId="0" borderId="0" xfId="0" applyFont="1" applyAlignment="1">
      <alignment vertical="center" wrapText="1"/>
    </xf>
    <xf numFmtId="0" fontId="23" fillId="0" borderId="0" xfId="0" applyFont="1" applyAlignment="1">
      <alignment horizontal="right" vertical="center" wrapText="1"/>
    </xf>
    <xf numFmtId="0" fontId="23" fillId="0" borderId="25" xfId="0" applyFont="1" applyBorder="1" applyAlignment="1">
      <alignment horizontal="right" vertical="center" wrapText="1"/>
    </xf>
    <xf numFmtId="0" fontId="1" fillId="0" borderId="0" xfId="0" applyFont="1" applyAlignment="1">
      <alignment horizontal="center" vertical="center"/>
    </xf>
    <xf numFmtId="0" fontId="1" fillId="0" borderId="0" xfId="42" applyFont="1" applyAlignment="1">
      <alignment vertical="center"/>
    </xf>
    <xf numFmtId="4" fontId="1" fillId="0" borderId="0" xfId="0" applyNumberFormat="1" applyFont="1" applyAlignment="1">
      <alignment vertical="center"/>
    </xf>
    <xf numFmtId="0" fontId="23" fillId="0" borderId="26" xfId="0" applyFont="1" applyBorder="1" applyAlignment="1">
      <alignment horizontal="center" vertical="center"/>
    </xf>
    <xf numFmtId="0" fontId="1" fillId="0" borderId="14" xfId="0" applyFont="1" applyBorder="1" applyAlignment="1">
      <alignment horizontal="center" vertical="center" wrapText="1"/>
    </xf>
    <xf numFmtId="0" fontId="1" fillId="0" borderId="14" xfId="0" applyFont="1" applyBorder="1" applyAlignment="1">
      <alignment horizontal="center" vertical="center"/>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30" fillId="0" borderId="0" xfId="0" applyFont="1" applyAlignment="1">
      <alignment horizontal="left" vertical="center"/>
    </xf>
    <xf numFmtId="0" fontId="31" fillId="0" borderId="0" xfId="0" applyFont="1" applyAlignment="1">
      <alignment horizontal="left" vertical="center"/>
    </xf>
    <xf numFmtId="0" fontId="32" fillId="0" borderId="0" xfId="0" applyFont="1" applyAlignment="1">
      <alignment horizontal="right" vertical="center" wrapText="1"/>
    </xf>
    <xf numFmtId="0" fontId="32" fillId="0" borderId="0" xfId="0" applyFont="1" applyAlignment="1">
      <alignment horizontal="right" vertical="center"/>
    </xf>
    <xf numFmtId="2" fontId="22" fillId="0" borderId="14" xfId="0" applyNumberFormat="1" applyFont="1" applyBorder="1" applyAlignment="1">
      <alignment horizontal="center" vertical="center" wrapText="1"/>
    </xf>
    <xf numFmtId="3" fontId="22" fillId="0" borderId="14" xfId="0" applyNumberFormat="1" applyFont="1" applyBorder="1" applyAlignment="1">
      <alignment horizontal="center" vertical="center" wrapText="1"/>
    </xf>
    <xf numFmtId="1" fontId="22" fillId="0" borderId="14" xfId="0" applyNumberFormat="1" applyFont="1" applyBorder="1" applyAlignment="1">
      <alignment horizontal="center" vertical="center" wrapText="1"/>
    </xf>
    <xf numFmtId="1" fontId="1" fillId="0" borderId="14" xfId="0" applyNumberFormat="1" applyFont="1" applyBorder="1" applyAlignment="1">
      <alignment horizontal="center" vertical="center"/>
    </xf>
    <xf numFmtId="4" fontId="22" fillId="0" borderId="19" xfId="0" applyNumberFormat="1" applyFont="1" applyBorder="1" applyAlignment="1">
      <alignment horizontal="center" vertical="center"/>
    </xf>
    <xf numFmtId="165" fontId="1" fillId="25" borderId="22" xfId="59" applyNumberFormat="1" applyFont="1" applyFill="1" applyBorder="1" applyAlignment="1">
      <alignment horizontal="center" vertical="center"/>
    </xf>
    <xf numFmtId="165" fontId="1" fillId="0" borderId="23" xfId="0" applyNumberFormat="1" applyFont="1" applyBorder="1" applyAlignment="1">
      <alignment horizontal="right" vertical="center" wrapText="1"/>
    </xf>
    <xf numFmtId="165" fontId="1" fillId="25" borderId="14" xfId="0" applyNumberFormat="1" applyFont="1" applyFill="1" applyBorder="1" applyAlignment="1">
      <alignment horizontal="center" vertical="center" wrapText="1"/>
    </xf>
    <xf numFmtId="165" fontId="1" fillId="0" borderId="16" xfId="0" applyNumberFormat="1" applyFont="1" applyBorder="1" applyAlignment="1">
      <alignment horizontal="right" vertical="center" wrapText="1"/>
    </xf>
    <xf numFmtId="165" fontId="23" fillId="26" borderId="24" xfId="0" applyNumberFormat="1" applyFont="1" applyFill="1" applyBorder="1" applyAlignment="1">
      <alignment horizontal="right" vertical="center" wrapText="1"/>
    </xf>
    <xf numFmtId="0" fontId="1" fillId="0" borderId="10" xfId="0" applyFont="1" applyBorder="1" applyAlignment="1">
      <alignment horizontal="center" vertical="center"/>
    </xf>
    <xf numFmtId="0" fontId="22" fillId="0" borderId="11" xfId="74" applyFont="1" applyBorder="1" applyAlignment="1">
      <alignment horizontal="left" vertical="center" wrapText="1"/>
    </xf>
    <xf numFmtId="1" fontId="1" fillId="0" borderId="11" xfId="59" applyFont="1" applyBorder="1" applyAlignment="1">
      <alignment horizontal="center" vertical="center"/>
    </xf>
    <xf numFmtId="165" fontId="1" fillId="25" borderId="11" xfId="59" applyNumberFormat="1" applyFont="1" applyFill="1" applyBorder="1" applyAlignment="1">
      <alignment horizontal="center" vertical="center"/>
    </xf>
    <xf numFmtId="1" fontId="24" fillId="0" borderId="11" xfId="75" applyNumberFormat="1" applyFont="1" applyBorder="1" applyAlignment="1">
      <alignment horizontal="center" vertical="center"/>
    </xf>
    <xf numFmtId="165" fontId="1" fillId="0" borderId="12" xfId="0" applyNumberFormat="1" applyFont="1" applyBorder="1" applyAlignment="1">
      <alignment horizontal="right" vertical="center" wrapText="1"/>
    </xf>
    <xf numFmtId="0" fontId="1" fillId="24" borderId="14" xfId="0" applyFont="1" applyFill="1" applyBorder="1" applyAlignment="1">
      <alignment horizontal="left" vertical="center" wrapText="1"/>
    </xf>
    <xf numFmtId="3" fontId="1" fillId="0" borderId="14" xfId="0" applyNumberFormat="1" applyFont="1" applyBorder="1" applyAlignment="1">
      <alignment horizontal="center" vertical="center"/>
    </xf>
    <xf numFmtId="0" fontId="23" fillId="0" borderId="30" xfId="0" applyFont="1" applyBorder="1" applyAlignment="1">
      <alignment horizontal="center" vertical="center"/>
    </xf>
    <xf numFmtId="0" fontId="22" fillId="0" borderId="14" xfId="0" applyFont="1" applyBorder="1" applyAlignment="1">
      <alignment vertical="center" wrapText="1"/>
    </xf>
    <xf numFmtId="1" fontId="1" fillId="0" borderId="14" xfId="0" applyNumberFormat="1" applyFont="1" applyBorder="1" applyAlignment="1">
      <alignment horizontal="center" vertical="center" wrapText="1"/>
    </xf>
    <xf numFmtId="3" fontId="22" fillId="0" borderId="14" xfId="0" applyNumberFormat="1" applyFont="1" applyBorder="1" applyAlignment="1">
      <alignment horizontal="center" vertical="center"/>
    </xf>
    <xf numFmtId="165" fontId="1" fillId="25" borderId="19" xfId="0" applyNumberFormat="1" applyFont="1" applyFill="1" applyBorder="1" applyAlignment="1">
      <alignment horizontal="center" vertical="center" wrapText="1"/>
    </xf>
    <xf numFmtId="165" fontId="1" fillId="0" borderId="17" xfId="0" applyNumberFormat="1" applyFont="1" applyBorder="1" applyAlignment="1">
      <alignment horizontal="right" vertical="center" wrapText="1"/>
    </xf>
    <xf numFmtId="0" fontId="31" fillId="0" borderId="0" xfId="0" applyFont="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3" fillId="0" borderId="0" xfId="0" applyFont="1" applyAlignment="1">
      <alignment horizontal="right" vertical="center" wrapText="1"/>
    </xf>
    <xf numFmtId="0" fontId="23" fillId="0" borderId="0" xfId="0" applyFont="1" applyBorder="1" applyAlignment="1">
      <alignment horizontal="right" vertical="center" wrapText="1"/>
    </xf>
    <xf numFmtId="165" fontId="23" fillId="0" borderId="0" xfId="0" applyNumberFormat="1" applyFont="1" applyFill="1" applyBorder="1" applyAlignment="1">
      <alignment horizontal="right" vertical="center" wrapText="1"/>
    </xf>
  </cellXfs>
  <cellStyles count="77">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cel Built-in Input" xfId="76" xr:uid="{37DECDB7-5CF1-4C34-B0D9-ABCC1B4C3BFB}"/>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allaad_om-2kr$ 2" xfId="74" xr:uid="{D05F0E37-E97A-4A61-8CC3-8320F8544ECE}"/>
    <cellStyle name="Normaallaad_Ranna vahtkonna teeOM3.4" xfId="75" xr:uid="{11C28AD5-2A6B-4EC6-A0DB-3DB8E9B515CE}"/>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4">
    <dxf>
      <font>
        <condense val="0"/>
        <extend val="0"/>
        <color indexed="9"/>
      </font>
    </dxf>
    <dxf>
      <font>
        <condense val="0"/>
        <extend val="0"/>
        <color indexed="9"/>
      </font>
    </dxf>
    <dxf>
      <fill>
        <patternFill>
          <bgColor rgb="FFCCFFFF"/>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63"/>
  <sheetViews>
    <sheetView showGridLines="0" tabSelected="1" zoomScaleNormal="100" workbookViewId="0"/>
  </sheetViews>
  <sheetFormatPr defaultColWidth="9.109375" defaultRowHeight="13.2" x14ac:dyDescent="0.25"/>
  <cols>
    <col min="1" max="1" width="3.5546875" style="4" customWidth="1"/>
    <col min="2" max="2" width="5.6640625" style="35" customWidth="1"/>
    <col min="3" max="3" width="84.77734375" style="32" customWidth="1"/>
    <col min="4" max="4" width="9" style="35" bestFit="1" customWidth="1"/>
    <col min="5" max="5" width="15.88671875" style="35" customWidth="1"/>
    <col min="6" max="6" width="8.5546875" style="35" customWidth="1"/>
    <col min="7" max="7" width="18.44140625" style="37" customWidth="1"/>
    <col min="8" max="8" width="8.5546875" style="4" customWidth="1"/>
    <col min="9" max="16384" width="9.109375" style="4"/>
  </cols>
  <sheetData>
    <row r="1" spans="2:7" ht="35.4" customHeight="1" x14ac:dyDescent="0.25">
      <c r="B1" s="46" t="s">
        <v>59</v>
      </c>
      <c r="C1" s="47"/>
      <c r="D1" s="47"/>
      <c r="E1" s="47"/>
      <c r="F1" s="47"/>
      <c r="G1" s="47"/>
    </row>
    <row r="3" spans="2:7" x14ac:dyDescent="0.25">
      <c r="B3" s="44" t="s">
        <v>57</v>
      </c>
    </row>
    <row r="4" spans="2:7" x14ac:dyDescent="0.25">
      <c r="B4" s="45" t="s">
        <v>58</v>
      </c>
    </row>
    <row r="6" spans="2:7" ht="13.8" thickBot="1" x14ac:dyDescent="0.3"/>
    <row r="7" spans="2:7" x14ac:dyDescent="0.25">
      <c r="B7" s="1" t="s">
        <v>2</v>
      </c>
      <c r="C7" s="2" t="s">
        <v>0</v>
      </c>
      <c r="D7" s="2" t="s">
        <v>55</v>
      </c>
      <c r="E7" s="41" t="s">
        <v>60</v>
      </c>
      <c r="F7" s="2" t="s">
        <v>3</v>
      </c>
      <c r="G7" s="3" t="s">
        <v>61</v>
      </c>
    </row>
    <row r="8" spans="2:7" x14ac:dyDescent="0.25">
      <c r="B8" s="5"/>
      <c r="C8" s="6"/>
      <c r="D8" s="6"/>
      <c r="E8" s="42"/>
      <c r="F8" s="6"/>
      <c r="G8" s="7"/>
    </row>
    <row r="9" spans="2:7" ht="13.8" thickBot="1" x14ac:dyDescent="0.3">
      <c r="B9" s="8"/>
      <c r="C9" s="9"/>
      <c r="D9" s="9"/>
      <c r="E9" s="43"/>
      <c r="F9" s="10" t="s">
        <v>29</v>
      </c>
      <c r="G9" s="11"/>
    </row>
    <row r="10" spans="2:7" x14ac:dyDescent="0.25">
      <c r="B10" s="58">
        <v>1</v>
      </c>
      <c r="C10" s="59" t="s">
        <v>28</v>
      </c>
      <c r="D10" s="60" t="s">
        <v>19</v>
      </c>
      <c r="E10" s="61">
        <v>0</v>
      </c>
      <c r="F10" s="62">
        <v>15</v>
      </c>
      <c r="G10" s="63">
        <f>E10*F10</f>
        <v>0</v>
      </c>
    </row>
    <row r="11" spans="2:7" x14ac:dyDescent="0.25">
      <c r="B11" s="13">
        <v>2</v>
      </c>
      <c r="C11" s="14" t="s">
        <v>30</v>
      </c>
      <c r="D11" s="15" t="s">
        <v>13</v>
      </c>
      <c r="E11" s="53">
        <v>0</v>
      </c>
      <c r="F11" s="48">
        <v>0.12</v>
      </c>
      <c r="G11" s="54">
        <f t="shared" ref="G11:G47" si="0">E11*F11</f>
        <v>0</v>
      </c>
    </row>
    <row r="12" spans="2:7" x14ac:dyDescent="0.25">
      <c r="B12" s="13">
        <v>3</v>
      </c>
      <c r="C12" s="14" t="s">
        <v>31</v>
      </c>
      <c r="D12" s="15" t="s">
        <v>7</v>
      </c>
      <c r="E12" s="53">
        <v>0</v>
      </c>
      <c r="F12" s="49">
        <v>865</v>
      </c>
      <c r="G12" s="54">
        <f t="shared" si="0"/>
        <v>0</v>
      </c>
    </row>
    <row r="13" spans="2:7" x14ac:dyDescent="0.25">
      <c r="B13" s="12">
        <v>4</v>
      </c>
      <c r="C13" s="16" t="s">
        <v>32</v>
      </c>
      <c r="D13" s="15" t="s">
        <v>7</v>
      </c>
      <c r="E13" s="53">
        <v>0</v>
      </c>
      <c r="F13" s="49">
        <v>1030</v>
      </c>
      <c r="G13" s="54">
        <f t="shared" si="0"/>
        <v>0</v>
      </c>
    </row>
    <row r="14" spans="2:7" ht="15.6" x14ac:dyDescent="0.25">
      <c r="B14" s="13">
        <v>5</v>
      </c>
      <c r="C14" s="14" t="s">
        <v>33</v>
      </c>
      <c r="D14" s="15" t="s">
        <v>52</v>
      </c>
      <c r="E14" s="53">
        <v>0</v>
      </c>
      <c r="F14" s="50">
        <v>522</v>
      </c>
      <c r="G14" s="54">
        <f t="shared" si="0"/>
        <v>0</v>
      </c>
    </row>
    <row r="15" spans="2:7" x14ac:dyDescent="0.25">
      <c r="B15" s="13">
        <v>6</v>
      </c>
      <c r="C15" s="14" t="s">
        <v>34</v>
      </c>
      <c r="D15" s="15" t="s">
        <v>6</v>
      </c>
      <c r="E15" s="53">
        <v>0</v>
      </c>
      <c r="F15" s="50">
        <v>2</v>
      </c>
      <c r="G15" s="54">
        <f t="shared" si="0"/>
        <v>0</v>
      </c>
    </row>
    <row r="16" spans="2:7" x14ac:dyDescent="0.25">
      <c r="B16" s="12">
        <v>7</v>
      </c>
      <c r="C16" s="14" t="s">
        <v>35</v>
      </c>
      <c r="D16" s="15" t="s">
        <v>7</v>
      </c>
      <c r="E16" s="53">
        <v>0</v>
      </c>
      <c r="F16" s="50">
        <v>10</v>
      </c>
      <c r="G16" s="54">
        <f t="shared" si="0"/>
        <v>0</v>
      </c>
    </row>
    <row r="17" spans="2:7" x14ac:dyDescent="0.25">
      <c r="B17" s="13">
        <v>8</v>
      </c>
      <c r="C17" s="14" t="s">
        <v>36</v>
      </c>
      <c r="D17" s="15" t="s">
        <v>7</v>
      </c>
      <c r="E17" s="53">
        <v>0</v>
      </c>
      <c r="F17" s="50">
        <v>10</v>
      </c>
      <c r="G17" s="54">
        <f t="shared" si="0"/>
        <v>0</v>
      </c>
    </row>
    <row r="18" spans="2:7" x14ac:dyDescent="0.25">
      <c r="B18" s="13">
        <v>9</v>
      </c>
      <c r="C18" s="14" t="s">
        <v>37</v>
      </c>
      <c r="D18" s="15" t="s">
        <v>38</v>
      </c>
      <c r="E18" s="53">
        <v>0</v>
      </c>
      <c r="F18" s="50">
        <v>1</v>
      </c>
      <c r="G18" s="54">
        <f t="shared" si="0"/>
        <v>0</v>
      </c>
    </row>
    <row r="19" spans="2:7" x14ac:dyDescent="0.25">
      <c r="B19" s="12">
        <v>10</v>
      </c>
      <c r="C19" s="14" t="s">
        <v>39</v>
      </c>
      <c r="D19" s="15" t="s">
        <v>38</v>
      </c>
      <c r="E19" s="53">
        <v>0</v>
      </c>
      <c r="F19" s="50">
        <v>1</v>
      </c>
      <c r="G19" s="54">
        <f t="shared" si="0"/>
        <v>0</v>
      </c>
    </row>
    <row r="20" spans="2:7" x14ac:dyDescent="0.25">
      <c r="B20" s="13">
        <v>11</v>
      </c>
      <c r="C20" s="14" t="s">
        <v>40</v>
      </c>
      <c r="D20" s="15" t="s">
        <v>7</v>
      </c>
      <c r="E20" s="53">
        <v>0</v>
      </c>
      <c r="F20" s="49">
        <v>460</v>
      </c>
      <c r="G20" s="54">
        <f t="shared" si="0"/>
        <v>0</v>
      </c>
    </row>
    <row r="21" spans="2:7" x14ac:dyDescent="0.25">
      <c r="B21" s="13">
        <v>12</v>
      </c>
      <c r="C21" s="14" t="s">
        <v>25</v>
      </c>
      <c r="D21" s="15" t="s">
        <v>6</v>
      </c>
      <c r="E21" s="53">
        <v>0</v>
      </c>
      <c r="F21" s="50">
        <v>4</v>
      </c>
      <c r="G21" s="54">
        <f t="shared" si="0"/>
        <v>0</v>
      </c>
    </row>
    <row r="22" spans="2:7" ht="15.6" x14ac:dyDescent="0.25">
      <c r="B22" s="12">
        <v>13</v>
      </c>
      <c r="C22" s="14" t="s">
        <v>41</v>
      </c>
      <c r="D22" s="15" t="s">
        <v>52</v>
      </c>
      <c r="E22" s="53">
        <v>0</v>
      </c>
      <c r="F22" s="49">
        <v>2898</v>
      </c>
      <c r="G22" s="54">
        <f t="shared" si="0"/>
        <v>0</v>
      </c>
    </row>
    <row r="23" spans="2:7" ht="15.6" x14ac:dyDescent="0.25">
      <c r="B23" s="13">
        <v>14</v>
      </c>
      <c r="C23" s="14" t="s">
        <v>42</v>
      </c>
      <c r="D23" s="15" t="s">
        <v>53</v>
      </c>
      <c r="E23" s="53">
        <v>0</v>
      </c>
      <c r="F23" s="49">
        <v>479</v>
      </c>
      <c r="G23" s="54">
        <f t="shared" si="0"/>
        <v>0</v>
      </c>
    </row>
    <row r="24" spans="2:7" ht="26.4" x14ac:dyDescent="0.25">
      <c r="B24" s="13">
        <v>15</v>
      </c>
      <c r="C24" s="17" t="s">
        <v>21</v>
      </c>
      <c r="D24" s="15" t="s">
        <v>52</v>
      </c>
      <c r="E24" s="53">
        <v>0</v>
      </c>
      <c r="F24" s="49">
        <v>2040</v>
      </c>
      <c r="G24" s="54">
        <f t="shared" si="0"/>
        <v>0</v>
      </c>
    </row>
    <row r="25" spans="2:7" ht="26.4" x14ac:dyDescent="0.25">
      <c r="B25" s="12">
        <v>16</v>
      </c>
      <c r="C25" s="16" t="s">
        <v>26</v>
      </c>
      <c r="D25" s="15" t="s">
        <v>53</v>
      </c>
      <c r="E25" s="53">
        <v>0</v>
      </c>
      <c r="F25" s="49">
        <v>379</v>
      </c>
      <c r="G25" s="54">
        <f t="shared" si="0"/>
        <v>0</v>
      </c>
    </row>
    <row r="26" spans="2:7" ht="26.4" x14ac:dyDescent="0.25">
      <c r="B26" s="13">
        <v>17</v>
      </c>
      <c r="C26" s="16" t="s">
        <v>27</v>
      </c>
      <c r="D26" s="15" t="s">
        <v>53</v>
      </c>
      <c r="E26" s="53">
        <v>0</v>
      </c>
      <c r="F26" s="49">
        <v>171</v>
      </c>
      <c r="G26" s="54">
        <f t="shared" si="0"/>
        <v>0</v>
      </c>
    </row>
    <row r="27" spans="2:7" x14ac:dyDescent="0.25">
      <c r="B27" s="13">
        <v>18</v>
      </c>
      <c r="C27" s="18" t="s">
        <v>43</v>
      </c>
      <c r="D27" s="15" t="s">
        <v>6</v>
      </c>
      <c r="E27" s="53">
        <v>0</v>
      </c>
      <c r="F27" s="50">
        <v>2</v>
      </c>
      <c r="G27" s="54">
        <f t="shared" si="0"/>
        <v>0</v>
      </c>
    </row>
    <row r="28" spans="2:7" ht="26.4" x14ac:dyDescent="0.25">
      <c r="B28" s="12">
        <v>19</v>
      </c>
      <c r="C28" s="19" t="s">
        <v>44</v>
      </c>
      <c r="D28" s="15" t="s">
        <v>53</v>
      </c>
      <c r="E28" s="53">
        <v>0</v>
      </c>
      <c r="F28" s="49">
        <v>44</v>
      </c>
      <c r="G28" s="54">
        <f t="shared" si="0"/>
        <v>0</v>
      </c>
    </row>
    <row r="29" spans="2:7" ht="26.4" x14ac:dyDescent="0.25">
      <c r="B29" s="13">
        <v>20</v>
      </c>
      <c r="C29" s="20" t="s">
        <v>20</v>
      </c>
      <c r="D29" s="15" t="s">
        <v>52</v>
      </c>
      <c r="E29" s="53">
        <v>0</v>
      </c>
      <c r="F29" s="49">
        <v>176</v>
      </c>
      <c r="G29" s="54">
        <f t="shared" si="0"/>
        <v>0</v>
      </c>
    </row>
    <row r="30" spans="2:7" ht="26.4" x14ac:dyDescent="0.25">
      <c r="B30" s="13">
        <v>21</v>
      </c>
      <c r="C30" s="21" t="s">
        <v>22</v>
      </c>
      <c r="D30" s="15" t="s">
        <v>53</v>
      </c>
      <c r="E30" s="53">
        <v>0</v>
      </c>
      <c r="F30" s="49">
        <v>36</v>
      </c>
      <c r="G30" s="54">
        <f t="shared" si="0"/>
        <v>0</v>
      </c>
    </row>
    <row r="31" spans="2:7" ht="26.4" x14ac:dyDescent="0.25">
      <c r="B31" s="12">
        <v>22</v>
      </c>
      <c r="C31" s="20" t="s">
        <v>23</v>
      </c>
      <c r="D31" s="15" t="s">
        <v>53</v>
      </c>
      <c r="E31" s="53">
        <v>0</v>
      </c>
      <c r="F31" s="49">
        <v>16</v>
      </c>
      <c r="G31" s="54">
        <f t="shared" si="0"/>
        <v>0</v>
      </c>
    </row>
    <row r="32" spans="2:7" ht="26.4" x14ac:dyDescent="0.25">
      <c r="B32" s="13">
        <v>23</v>
      </c>
      <c r="C32" s="18" t="s">
        <v>45</v>
      </c>
      <c r="D32" s="15" t="s">
        <v>6</v>
      </c>
      <c r="E32" s="53">
        <v>0</v>
      </c>
      <c r="F32" s="50">
        <v>1</v>
      </c>
      <c r="G32" s="54">
        <f t="shared" si="0"/>
        <v>0</v>
      </c>
    </row>
    <row r="33" spans="2:7" ht="26.4" x14ac:dyDescent="0.25">
      <c r="B33" s="13">
        <v>24</v>
      </c>
      <c r="C33" s="19" t="s">
        <v>44</v>
      </c>
      <c r="D33" s="15" t="s">
        <v>53</v>
      </c>
      <c r="E33" s="53">
        <v>0</v>
      </c>
      <c r="F33" s="49">
        <v>167</v>
      </c>
      <c r="G33" s="54">
        <f t="shared" si="0"/>
        <v>0</v>
      </c>
    </row>
    <row r="34" spans="2:7" ht="26.4" x14ac:dyDescent="0.25">
      <c r="B34" s="12">
        <v>25</v>
      </c>
      <c r="C34" s="20" t="s">
        <v>20</v>
      </c>
      <c r="D34" s="15" t="s">
        <v>52</v>
      </c>
      <c r="E34" s="53">
        <v>0</v>
      </c>
      <c r="F34" s="49">
        <v>666</v>
      </c>
      <c r="G34" s="54">
        <f t="shared" si="0"/>
        <v>0</v>
      </c>
    </row>
    <row r="35" spans="2:7" ht="26.4" x14ac:dyDescent="0.25">
      <c r="B35" s="13">
        <v>26</v>
      </c>
      <c r="C35" s="21" t="s">
        <v>22</v>
      </c>
      <c r="D35" s="15" t="s">
        <v>53</v>
      </c>
      <c r="E35" s="53">
        <v>0</v>
      </c>
      <c r="F35" s="49">
        <v>138</v>
      </c>
      <c r="G35" s="54">
        <f t="shared" si="0"/>
        <v>0</v>
      </c>
    </row>
    <row r="36" spans="2:7" ht="26.4" x14ac:dyDescent="0.25">
      <c r="B36" s="13">
        <v>27</v>
      </c>
      <c r="C36" s="20" t="s">
        <v>23</v>
      </c>
      <c r="D36" s="15" t="s">
        <v>53</v>
      </c>
      <c r="E36" s="53">
        <v>0</v>
      </c>
      <c r="F36" s="49">
        <v>62</v>
      </c>
      <c r="G36" s="54">
        <f t="shared" si="0"/>
        <v>0</v>
      </c>
    </row>
    <row r="37" spans="2:7" ht="26.4" x14ac:dyDescent="0.25">
      <c r="B37" s="12">
        <v>28</v>
      </c>
      <c r="C37" s="22" t="s">
        <v>46</v>
      </c>
      <c r="D37" s="15" t="s">
        <v>6</v>
      </c>
      <c r="E37" s="53">
        <v>0</v>
      </c>
      <c r="F37" s="15">
        <v>1</v>
      </c>
      <c r="G37" s="54">
        <f t="shared" si="0"/>
        <v>0</v>
      </c>
    </row>
    <row r="38" spans="2:7" ht="15.6" x14ac:dyDescent="0.25">
      <c r="B38" s="13">
        <v>29</v>
      </c>
      <c r="C38" s="23" t="s">
        <v>54</v>
      </c>
      <c r="D38" s="15" t="s">
        <v>53</v>
      </c>
      <c r="E38" s="53">
        <v>0</v>
      </c>
      <c r="F38" s="50">
        <v>8</v>
      </c>
      <c r="G38" s="54">
        <f t="shared" si="0"/>
        <v>0</v>
      </c>
    </row>
    <row r="39" spans="2:7" ht="26.4" x14ac:dyDescent="0.25">
      <c r="B39" s="13">
        <v>30</v>
      </c>
      <c r="C39" s="19" t="s">
        <v>47</v>
      </c>
      <c r="D39" s="15" t="s">
        <v>53</v>
      </c>
      <c r="E39" s="53">
        <v>0</v>
      </c>
      <c r="F39" s="50">
        <v>45</v>
      </c>
      <c r="G39" s="54">
        <f t="shared" si="0"/>
        <v>0</v>
      </c>
    </row>
    <row r="40" spans="2:7" ht="26.4" x14ac:dyDescent="0.25">
      <c r="B40" s="12">
        <v>31</v>
      </c>
      <c r="C40" s="21" t="s">
        <v>48</v>
      </c>
      <c r="D40" s="15" t="s">
        <v>52</v>
      </c>
      <c r="E40" s="53">
        <v>0</v>
      </c>
      <c r="F40" s="50">
        <v>306</v>
      </c>
      <c r="G40" s="54">
        <f t="shared" si="0"/>
        <v>0</v>
      </c>
    </row>
    <row r="41" spans="2:7" ht="26.4" x14ac:dyDescent="0.25">
      <c r="B41" s="13">
        <v>32</v>
      </c>
      <c r="C41" s="20" t="s">
        <v>20</v>
      </c>
      <c r="D41" s="15" t="s">
        <v>52</v>
      </c>
      <c r="E41" s="53">
        <v>0</v>
      </c>
      <c r="F41" s="50">
        <v>284</v>
      </c>
      <c r="G41" s="54">
        <f t="shared" si="0"/>
        <v>0</v>
      </c>
    </row>
    <row r="42" spans="2:7" ht="26.4" x14ac:dyDescent="0.25">
      <c r="B42" s="13">
        <v>33</v>
      </c>
      <c r="C42" s="20" t="s">
        <v>23</v>
      </c>
      <c r="D42" s="15" t="s">
        <v>52</v>
      </c>
      <c r="E42" s="53">
        <v>0</v>
      </c>
      <c r="F42" s="50">
        <v>223</v>
      </c>
      <c r="G42" s="54">
        <f t="shared" si="0"/>
        <v>0</v>
      </c>
    </row>
    <row r="43" spans="2:7" ht="26.4" x14ac:dyDescent="0.25">
      <c r="B43" s="12">
        <v>34</v>
      </c>
      <c r="C43" s="19" t="s">
        <v>49</v>
      </c>
      <c r="D43" s="15" t="s">
        <v>52</v>
      </c>
      <c r="E43" s="53">
        <v>0</v>
      </c>
      <c r="F43" s="50">
        <v>160</v>
      </c>
      <c r="G43" s="54">
        <f t="shared" si="0"/>
        <v>0</v>
      </c>
    </row>
    <row r="44" spans="2:7" ht="15.6" x14ac:dyDescent="0.25">
      <c r="B44" s="13">
        <v>35</v>
      </c>
      <c r="C44" s="23" t="s">
        <v>50</v>
      </c>
      <c r="D44" s="15" t="s">
        <v>52</v>
      </c>
      <c r="E44" s="53">
        <v>0</v>
      </c>
      <c r="F44" s="50">
        <v>140</v>
      </c>
      <c r="G44" s="54">
        <f t="shared" si="0"/>
        <v>0</v>
      </c>
    </row>
    <row r="45" spans="2:7" ht="26.4" x14ac:dyDescent="0.25">
      <c r="B45" s="13">
        <v>36</v>
      </c>
      <c r="C45" s="17" t="s">
        <v>51</v>
      </c>
      <c r="D45" s="24" t="s">
        <v>56</v>
      </c>
      <c r="E45" s="53">
        <v>0</v>
      </c>
      <c r="F45" s="51">
        <v>1</v>
      </c>
      <c r="G45" s="54">
        <f t="shared" si="0"/>
        <v>0</v>
      </c>
    </row>
    <row r="46" spans="2:7" ht="26.4" x14ac:dyDescent="0.25">
      <c r="B46" s="12">
        <v>37</v>
      </c>
      <c r="C46" s="64" t="s">
        <v>18</v>
      </c>
      <c r="D46" s="24" t="s">
        <v>56</v>
      </c>
      <c r="E46" s="53">
        <v>0</v>
      </c>
      <c r="F46" s="65">
        <v>1</v>
      </c>
      <c r="G46" s="54">
        <f t="shared" si="0"/>
        <v>0</v>
      </c>
    </row>
    <row r="47" spans="2:7" x14ac:dyDescent="0.25">
      <c r="B47" s="13">
        <v>38</v>
      </c>
      <c r="C47" s="64" t="s">
        <v>17</v>
      </c>
      <c r="D47" s="24" t="s">
        <v>56</v>
      </c>
      <c r="E47" s="53">
        <v>0</v>
      </c>
      <c r="F47" s="65">
        <v>1</v>
      </c>
      <c r="G47" s="54">
        <f t="shared" si="0"/>
        <v>0</v>
      </c>
    </row>
    <row r="48" spans="2:7" x14ac:dyDescent="0.25">
      <c r="B48" s="25" t="s">
        <v>9</v>
      </c>
      <c r="C48" s="38"/>
      <c r="D48" s="38"/>
      <c r="E48" s="38"/>
      <c r="F48" s="38"/>
      <c r="G48" s="66"/>
    </row>
    <row r="49" spans="2:192" x14ac:dyDescent="0.25">
      <c r="B49" s="13">
        <v>39</v>
      </c>
      <c r="C49" s="67" t="s">
        <v>10</v>
      </c>
      <c r="D49" s="39" t="s">
        <v>6</v>
      </c>
      <c r="E49" s="55">
        <v>0</v>
      </c>
      <c r="F49" s="68">
        <v>1</v>
      </c>
      <c r="G49" s="56">
        <f>E49*F49</f>
        <v>0</v>
      </c>
    </row>
    <row r="50" spans="2:192" s="27" customFormat="1" x14ac:dyDescent="0.25">
      <c r="B50" s="13">
        <v>40</v>
      </c>
      <c r="C50" s="17" t="s">
        <v>15</v>
      </c>
      <c r="D50" s="40" t="s">
        <v>12</v>
      </c>
      <c r="E50" s="55">
        <v>0</v>
      </c>
      <c r="F50" s="69">
        <v>1</v>
      </c>
      <c r="G50" s="56">
        <f t="shared" ref="G50:G53" si="1">E50*F50</f>
        <v>0</v>
      </c>
      <c r="H50" s="26"/>
      <c r="I50" s="26"/>
    </row>
    <row r="51" spans="2:192" ht="26.4" x14ac:dyDescent="0.25">
      <c r="B51" s="13">
        <v>41</v>
      </c>
      <c r="C51" s="67" t="s">
        <v>11</v>
      </c>
      <c r="D51" s="39" t="s">
        <v>12</v>
      </c>
      <c r="E51" s="55">
        <v>0</v>
      </c>
      <c r="F51" s="68">
        <v>1</v>
      </c>
      <c r="G51" s="56">
        <f t="shared" si="1"/>
        <v>0</v>
      </c>
    </row>
    <row r="52" spans="2:192" x14ac:dyDescent="0.25">
      <c r="B52" s="13">
        <v>42</v>
      </c>
      <c r="C52" s="67" t="s">
        <v>24</v>
      </c>
      <c r="D52" s="39" t="s">
        <v>6</v>
      </c>
      <c r="E52" s="55">
        <v>0</v>
      </c>
      <c r="F52" s="68">
        <v>1</v>
      </c>
      <c r="G52" s="56">
        <f t="shared" si="1"/>
        <v>0</v>
      </c>
    </row>
    <row r="53" spans="2:192" s="27" customFormat="1" ht="13.8" thickBot="1" x14ac:dyDescent="0.3">
      <c r="B53" s="28">
        <v>43</v>
      </c>
      <c r="C53" s="29" t="s">
        <v>16</v>
      </c>
      <c r="D53" s="30" t="s">
        <v>13</v>
      </c>
      <c r="E53" s="70">
        <v>0</v>
      </c>
      <c r="F53" s="52">
        <v>0.18</v>
      </c>
      <c r="G53" s="71">
        <f t="shared" si="1"/>
        <v>0</v>
      </c>
      <c r="H53" s="26"/>
    </row>
    <row r="54" spans="2:192" ht="13.8" thickBot="1" x14ac:dyDescent="0.3">
      <c r="B54" s="31"/>
      <c r="D54" s="33" t="s">
        <v>1</v>
      </c>
      <c r="E54" s="33"/>
      <c r="F54" s="34"/>
      <c r="G54" s="57">
        <f>SUM(G10:G47,G49:G53)</f>
        <v>0</v>
      </c>
      <c r="H54" s="72" t="s">
        <v>62</v>
      </c>
    </row>
    <row r="55" spans="2:192" x14ac:dyDescent="0.25">
      <c r="B55" s="31"/>
      <c r="D55" s="75"/>
      <c r="E55" s="75"/>
      <c r="F55" s="76"/>
      <c r="G55" s="77"/>
      <c r="H55" s="72"/>
    </row>
    <row r="56" spans="2:192" x14ac:dyDescent="0.25">
      <c r="B56" s="73" t="s">
        <v>4</v>
      </c>
      <c r="C56" s="73"/>
      <c r="D56" s="73"/>
      <c r="E56" s="73"/>
      <c r="F56" s="73"/>
      <c r="G56" s="73"/>
    </row>
    <row r="57" spans="2:192" x14ac:dyDescent="0.25">
      <c r="B57" s="73" t="s">
        <v>5</v>
      </c>
      <c r="C57" s="73"/>
      <c r="D57" s="73"/>
      <c r="E57" s="73"/>
      <c r="F57" s="73"/>
      <c r="G57" s="73"/>
    </row>
    <row r="58" spans="2:192" ht="25.2" customHeight="1" x14ac:dyDescent="0.25">
      <c r="B58" s="74" t="s">
        <v>63</v>
      </c>
      <c r="C58" s="74"/>
      <c r="D58" s="74"/>
      <c r="E58" s="74"/>
      <c r="F58" s="74"/>
      <c r="G58" s="74"/>
    </row>
    <row r="59" spans="2:192" x14ac:dyDescent="0.25">
      <c r="B59" s="73" t="s">
        <v>14</v>
      </c>
      <c r="C59" s="73"/>
      <c r="D59" s="73"/>
      <c r="E59" s="73"/>
      <c r="F59" s="73"/>
      <c r="G59" s="73"/>
    </row>
    <row r="60" spans="2:192" x14ac:dyDescent="0.25">
      <c r="B60" s="73" t="s">
        <v>8</v>
      </c>
      <c r="C60" s="73"/>
      <c r="D60" s="73"/>
      <c r="E60" s="73"/>
      <c r="F60" s="73"/>
      <c r="G60" s="73"/>
    </row>
    <row r="61" spans="2:192" ht="27" customHeight="1" x14ac:dyDescent="0.25">
      <c r="B61" s="74" t="s">
        <v>64</v>
      </c>
      <c r="C61" s="74"/>
      <c r="D61" s="74"/>
      <c r="E61" s="74"/>
      <c r="F61" s="74"/>
      <c r="G61" s="74"/>
    </row>
    <row r="62" spans="2:192" ht="24" customHeight="1" x14ac:dyDescent="0.25">
      <c r="B62" s="74" t="s">
        <v>65</v>
      </c>
      <c r="C62" s="74"/>
      <c r="D62" s="74"/>
      <c r="E62" s="74"/>
      <c r="F62" s="74"/>
      <c r="G62" s="74"/>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c r="CY62" s="36"/>
      <c r="CZ62" s="36"/>
      <c r="DA62" s="36"/>
      <c r="DB62" s="36"/>
      <c r="DC62" s="36"/>
      <c r="DD62" s="36"/>
      <c r="DE62" s="36"/>
      <c r="DF62" s="36"/>
      <c r="DG62" s="36"/>
      <c r="DH62" s="36"/>
      <c r="DI62" s="36"/>
      <c r="DJ62" s="36"/>
      <c r="DK62" s="36"/>
      <c r="DL62" s="36"/>
      <c r="DM62" s="36"/>
      <c r="DN62" s="36"/>
      <c r="DO62" s="36"/>
      <c r="DP62" s="36"/>
      <c r="DQ62" s="36"/>
      <c r="DR62" s="36"/>
      <c r="DS62" s="36"/>
      <c r="DT62" s="36"/>
      <c r="DU62" s="36"/>
      <c r="DV62" s="36"/>
      <c r="DW62" s="36"/>
      <c r="DX62" s="36"/>
      <c r="DY62" s="36"/>
      <c r="DZ62" s="36"/>
      <c r="EA62" s="36"/>
      <c r="EB62" s="36"/>
      <c r="EC62" s="36"/>
      <c r="ED62" s="36"/>
      <c r="EE62" s="36"/>
      <c r="EF62" s="36"/>
      <c r="EG62" s="36"/>
      <c r="EH62" s="36"/>
      <c r="EI62" s="36"/>
      <c r="EJ62" s="36"/>
      <c r="EK62" s="36"/>
      <c r="EL62" s="36"/>
      <c r="EM62" s="36"/>
      <c r="EN62" s="36"/>
      <c r="EO62" s="36"/>
      <c r="EP62" s="36"/>
      <c r="EQ62" s="36"/>
      <c r="ER62" s="36"/>
      <c r="ES62" s="36"/>
      <c r="ET62" s="36"/>
      <c r="EU62" s="36"/>
      <c r="EV62" s="36"/>
      <c r="EW62" s="36"/>
      <c r="EX62" s="36"/>
      <c r="EY62" s="36"/>
      <c r="EZ62" s="36"/>
      <c r="FA62" s="36"/>
      <c r="FB62" s="36"/>
      <c r="FC62" s="36"/>
      <c r="FD62" s="36"/>
      <c r="FE62" s="36"/>
      <c r="FF62" s="36"/>
      <c r="FG62" s="36"/>
      <c r="FH62" s="36"/>
      <c r="FI62" s="36"/>
      <c r="FJ62" s="36"/>
      <c r="FK62" s="36"/>
      <c r="FL62" s="36"/>
      <c r="FM62" s="36"/>
      <c r="FN62" s="36"/>
      <c r="FO62" s="36"/>
      <c r="FP62" s="36"/>
      <c r="FQ62" s="36"/>
      <c r="FR62" s="36"/>
      <c r="FS62" s="36"/>
      <c r="FT62" s="36"/>
      <c r="FU62" s="36"/>
      <c r="FV62" s="36"/>
      <c r="FW62" s="36"/>
      <c r="FX62" s="36"/>
      <c r="FY62" s="36"/>
      <c r="FZ62" s="36"/>
      <c r="GA62" s="36"/>
      <c r="GB62" s="36"/>
      <c r="GC62" s="36"/>
      <c r="GD62" s="36"/>
      <c r="GE62" s="36"/>
      <c r="GF62" s="36"/>
      <c r="GG62" s="36"/>
      <c r="GH62" s="36"/>
      <c r="GI62" s="36"/>
      <c r="GJ62" s="36"/>
    </row>
    <row r="63" spans="2:192" ht="25.2" customHeight="1" x14ac:dyDescent="0.25">
      <c r="B63" s="74" t="s">
        <v>66</v>
      </c>
      <c r="C63" s="74"/>
      <c r="D63" s="74"/>
      <c r="E63" s="74"/>
      <c r="F63" s="74"/>
      <c r="G63" s="74"/>
    </row>
  </sheetData>
  <mergeCells count="17">
    <mergeCell ref="B7:B9"/>
    <mergeCell ref="C7:C9"/>
    <mergeCell ref="D7:D9"/>
    <mergeCell ref="F7:F8"/>
    <mergeCell ref="G7:G9"/>
    <mergeCell ref="E7:E9"/>
    <mergeCell ref="B1:G1"/>
    <mergeCell ref="B63:G63"/>
    <mergeCell ref="B62:G62"/>
    <mergeCell ref="B61:G61"/>
    <mergeCell ref="B60:G60"/>
    <mergeCell ref="B59:G59"/>
    <mergeCell ref="B48:G48"/>
    <mergeCell ref="B58:G58"/>
    <mergeCell ref="B57:G57"/>
    <mergeCell ref="B56:G56"/>
    <mergeCell ref="D54:F54"/>
  </mergeCells>
  <phoneticPr fontId="2" type="noConversion"/>
  <conditionalFormatting sqref="C13">
    <cfRule type="cellIs" dxfId="3" priority="1" stopIfTrue="1" operator="equal">
      <formula>0</formula>
    </cfRule>
  </conditionalFormatting>
  <conditionalFormatting sqref="C11:D12 D13 C14:D23 D24:D26 C27:D27 D28:D31 C32:D32 D33:D36 C37:D38 D39:D42 C43:D44 F11:F44">
    <cfRule type="expression" dxfId="2" priority="2">
      <formula>CellHasFormula</formula>
    </cfRule>
  </conditionalFormatting>
  <conditionalFormatting sqref="F10">
    <cfRule type="cellIs" dxfId="1" priority="7" stopIfTrue="1" operator="equal">
      <formula>0</formula>
    </cfRule>
  </conditionalFormatting>
  <conditionalFormatting sqref="F45 B48">
    <cfRule type="cellIs" dxfId="0" priority="37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2024-03-29T10:49:56Z</dcterms:modified>
</cp:coreProperties>
</file>